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855" windowHeight="12660"/>
  </bookViews>
  <sheets>
    <sheet name="2012년도 창5동 성당 구역 회비 현황" sheetId="1" r:id="rId1"/>
  </sheets>
  <calcPr calcId="124519"/>
</workbook>
</file>

<file path=xl/calcChain.xml><?xml version="1.0" encoding="utf-8"?>
<calcChain xmlns="http://schemas.openxmlformats.org/spreadsheetml/2006/main">
  <c r="O11" i="1"/>
  <c r="D49"/>
  <c r="E49"/>
  <c r="F49"/>
  <c r="G49"/>
  <c r="H49"/>
  <c r="I49"/>
  <c r="J49"/>
  <c r="K49"/>
  <c r="L49"/>
  <c r="M49"/>
  <c r="N49"/>
  <c r="C49"/>
  <c r="O41"/>
  <c r="O39"/>
  <c r="O45"/>
  <c r="O43"/>
  <c r="O7"/>
  <c r="O5"/>
  <c r="O27"/>
  <c r="O25"/>
  <c r="O23"/>
  <c r="O21"/>
  <c r="O19"/>
  <c r="O15"/>
  <c r="O9"/>
  <c r="O33"/>
  <c r="O31"/>
  <c r="O29"/>
  <c r="O13"/>
  <c r="O37"/>
  <c r="O35"/>
  <c r="O47"/>
  <c r="O49" l="1"/>
</calcChain>
</file>

<file path=xl/sharedStrings.xml><?xml version="1.0" encoding="utf-8"?>
<sst xmlns="http://schemas.openxmlformats.org/spreadsheetml/2006/main" count="64" uniqueCount="45">
  <si>
    <t>2단지</t>
    <phoneticPr fontId="3" type="noConversion"/>
  </si>
  <si>
    <t>동아그린/대림</t>
    <phoneticPr fontId="3" type="noConversion"/>
  </si>
  <si>
    <t>단독</t>
    <phoneticPr fontId="3" type="noConversion"/>
  </si>
  <si>
    <t>No.</t>
    <phoneticPr fontId="3" type="noConversion"/>
  </si>
  <si>
    <t>금호/현대/한신</t>
    <phoneticPr fontId="3" type="noConversion"/>
  </si>
  <si>
    <t>신도</t>
    <phoneticPr fontId="3" type="noConversion"/>
  </si>
  <si>
    <t>북한산1</t>
    <phoneticPr fontId="3" type="noConversion"/>
  </si>
  <si>
    <t>삼성1</t>
    <phoneticPr fontId="3" type="noConversion"/>
  </si>
  <si>
    <t>삼성2</t>
    <phoneticPr fontId="3" type="noConversion"/>
  </si>
  <si>
    <t>대우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</si>
  <si>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</si>
  <si>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</si>
  <si>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</si>
  <si>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</si>
  <si>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</si>
  <si>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</si>
  <si>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</si>
  <si>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</si>
  <si>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</si>
  <si>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</si>
  <si>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</si>
  <si>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납입일</t>
    <phoneticPr fontId="3" type="noConversion"/>
  </si>
  <si>
    <t>상아1</t>
    <phoneticPr fontId="3" type="noConversion"/>
  </si>
  <si>
    <t>상아2</t>
    <phoneticPr fontId="3" type="noConversion"/>
  </si>
  <si>
    <t>1단지</t>
    <phoneticPr fontId="3" type="noConversion"/>
  </si>
  <si>
    <t>북한산2</t>
    <phoneticPr fontId="3" type="noConversion"/>
  </si>
  <si>
    <t>북한산3</t>
    <phoneticPr fontId="3" type="noConversion"/>
  </si>
  <si>
    <t>북한신4</t>
    <phoneticPr fontId="3" type="noConversion"/>
  </si>
  <si>
    <t>북한산5</t>
    <phoneticPr fontId="3" type="noConversion"/>
  </si>
  <si>
    <t>3단지 1</t>
    <phoneticPr fontId="3" type="noConversion"/>
  </si>
  <si>
    <t>3단지 2</t>
    <phoneticPr fontId="3" type="noConversion"/>
  </si>
  <si>
    <t>3단지 3</t>
    <phoneticPr fontId="3" type="noConversion"/>
  </si>
  <si>
    <t>3단지 4</t>
    <phoneticPr fontId="3" type="noConversion"/>
  </si>
  <si>
    <t>4단지 1</t>
    <phoneticPr fontId="3" type="noConversion"/>
  </si>
  <si>
    <t>4단지 2</t>
    <phoneticPr fontId="3" type="noConversion"/>
  </si>
  <si>
    <t>2012년도 창5동 성당 구역 회비 현황</t>
    <phoneticPr fontId="3" type="noConversion"/>
  </si>
  <si>
    <t>인수일</t>
    <phoneticPr fontId="3" type="noConversion"/>
  </si>
  <si>
    <t>월 합계</t>
    <phoneticPr fontId="3" type="noConversion"/>
  </si>
  <si>
    <t>합계</t>
    <phoneticPr fontId="3" type="noConversion"/>
  </si>
  <si>
    <t>구역</t>
    <phoneticPr fontId="3" type="noConversion"/>
  </si>
  <si>
    <t>1월</t>
    <phoneticPr fontId="3" type="noConversion"/>
  </si>
  <si>
    <t>납입일</t>
    <phoneticPr fontId="3" type="noConversion"/>
  </si>
  <si>
    <t>구역 :2012년 회비 완납구역</t>
    <phoneticPr fontId="3" type="noConversion"/>
  </si>
  <si>
    <t>2012. 6. 7</t>
    <phoneticPr fontId="3" type="noConversion"/>
  </si>
  <si>
    <t>납입일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</si>
</sst>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&quot;/&quot;d;@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dashed">
        <color auto="1"/>
      </bottom>
      <diagonal/>
    </border>
    <border>
      <left style="thin">
        <color indexed="64"/>
      </left>
      <right style="double">
        <color indexed="64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 diagonalUp="1" diagonalDown="1">
      <left style="thin">
        <color auto="1"/>
      </left>
      <right/>
      <top style="double">
        <color indexed="64"/>
      </top>
      <bottom/>
      <diagonal style="thin">
        <color auto="1"/>
      </diagonal>
    </border>
    <border diagonalUp="1" diagonalDown="1">
      <left/>
      <right/>
      <top style="double">
        <color indexed="64"/>
      </top>
      <bottom/>
      <diagonal style="thin">
        <color auto="1"/>
      </diagonal>
    </border>
    <border diagonalUp="1" diagonalDown="1">
      <left/>
      <right style="thin">
        <color auto="1"/>
      </right>
      <top style="double">
        <color indexed="64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double">
        <color auto="1"/>
      </bottom>
      <diagonal style="thin">
        <color auto="1"/>
      </diagonal>
    </border>
    <border diagonalUp="1" diagonalDown="1">
      <left/>
      <right/>
      <top/>
      <bottom style="double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double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0" borderId="0" xfId="1" applyFont="1" applyAlignment="1">
      <alignment horizontal="left" vertical="center"/>
    </xf>
    <xf numFmtId="41" fontId="0" fillId="0" borderId="26" xfId="1" applyFont="1" applyBorder="1" applyAlignment="1">
      <alignment horizontal="center" vertical="center"/>
    </xf>
    <xf numFmtId="41" fontId="0" fillId="0" borderId="28" xfId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1" fontId="5" fillId="0" borderId="25" xfId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27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76" fontId="9" fillId="0" borderId="22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5" fillId="0" borderId="19" xfId="1" applyFont="1" applyBorder="1" applyAlignment="1">
      <alignment horizontal="right" vertical="center"/>
    </xf>
    <xf numFmtId="41" fontId="5" fillId="0" borderId="30" xfId="1" applyFont="1" applyBorder="1" applyAlignment="1">
      <alignment horizontal="right" vertical="center"/>
    </xf>
    <xf numFmtId="41" fontId="5" fillId="0" borderId="4" xfId="1" applyFont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41" fontId="0" fillId="2" borderId="13" xfId="1" applyFont="1" applyFill="1" applyBorder="1" applyAlignment="1">
      <alignment horizontal="center" vertical="center"/>
    </xf>
    <xf numFmtId="41" fontId="0" fillId="2" borderId="28" xfId="1" applyFont="1" applyFill="1" applyBorder="1" applyAlignment="1">
      <alignment horizontal="center" vertical="center"/>
    </xf>
    <xf numFmtId="176" fontId="8" fillId="2" borderId="14" xfId="0" applyNumberFormat="1" applyFont="1" applyFill="1" applyBorder="1" applyAlignment="1">
      <alignment horizontal="center" vertical="center"/>
    </xf>
    <xf numFmtId="176" fontId="8" fillId="2" borderId="27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center" vertical="center"/>
    </xf>
    <xf numFmtId="176" fontId="9" fillId="2" borderId="27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0" fillId="0" borderId="3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34" xfId="1" applyFont="1" applyBorder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7" xfId="1" applyFont="1" applyBorder="1" applyAlignment="1">
      <alignment horizontal="center" vertical="center"/>
    </xf>
    <xf numFmtId="41" fontId="0" fillId="0" borderId="38" xfId="1" applyFont="1" applyBorder="1" applyAlignment="1">
      <alignment horizontal="center" vertical="center"/>
    </xf>
    <xf numFmtId="41" fontId="0" fillId="0" borderId="39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23" xfId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12" fillId="2" borderId="14" xfId="0" applyNumberFormat="1" applyFont="1" applyFill="1" applyBorder="1" applyAlignment="1">
      <alignment horizontal="center" vertical="center"/>
    </xf>
    <xf numFmtId="176" fontId="12" fillId="2" borderId="2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center" vertical="center"/>
    </xf>
    <xf numFmtId="176" fontId="12" fillId="0" borderId="2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9"/>
  <sheetViews>
    <sheetView showGridLines="0" tabSelected="1" topLeftCell="A3" zoomScale="70" zoomScaleNormal="70" workbookViewId="0">
      <pane ySplit="795" activePane="bottomLeft"/>
      <selection activeCell="K3" sqref="K1:K1048576"/>
      <selection pane="bottomLeft" activeCell="B2" sqref="B2:E2"/>
    </sheetView>
  </sheetViews>
  <sheetFormatPr defaultRowHeight="16.5"/>
  <cols>
    <col min="1" max="1" width="9" style="1"/>
    <col min="2" max="2" width="18.125" style="1" bestFit="1" customWidth="1"/>
    <col min="3" max="5" width="9.125" style="1" bestFit="1" customWidth="1"/>
    <col min="6" max="6" width="10.625" style="1" bestFit="1" customWidth="1"/>
    <col min="7" max="7" width="9.25" style="1" bestFit="1" customWidth="1"/>
    <col min="8" max="8" width="10.875" style="1" bestFit="1" customWidth="1"/>
    <col min="9" max="11" width="9.25" style="1" bestFit="1" customWidth="1"/>
    <col min="12" max="12" width="9.125" style="1" bestFit="1" customWidth="1"/>
    <col min="13" max="14" width="10.875" style="1" bestFit="1" customWidth="1"/>
    <col min="15" max="15" width="15.75" style="2" customWidth="1"/>
    <col min="16" max="16384" width="9" style="1"/>
  </cols>
  <sheetData>
    <row r="1" spans="1:15" ht="31.5">
      <c r="A1" s="58" t="s">
        <v>35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20.25">
      <c r="A2" s="33"/>
      <c r="B2" s="37" t="s">
        <v>42</v>
      </c>
      <c r="C2" s="37"/>
      <c r="D2" s="37"/>
      <c r="E2" s="37"/>
      <c r="N2" s="7" t="s">
        <v>36</v>
      </c>
      <c r="O2" s="8" t="s">
        <v>43</v>
      </c>
    </row>
    <row r="3" spans="1:15" ht="6" customHeight="1" thickBot="1"/>
    <row r="4" spans="1:15" ht="35.25" customHeight="1" thickBot="1">
      <c r="A4" s="11" t="s">
        <v>3</v>
      </c>
      <c r="B4" s="12" t="s">
        <v>39</v>
      </c>
      <c r="C4" s="12" t="s">
        <v>40</v>
      </c>
      <c r="D4" s="12" t="s">
        <v>10</v>
      </c>
      <c r="E4" s="12" t="s">
        <v>11</v>
      </c>
      <c r="F4" s="12" t="s">
        <v>12</v>
      </c>
      <c r="G4" s="12" t="s">
        <v>13</v>
      </c>
      <c r="H4" s="12" t="s">
        <v>14</v>
      </c>
      <c r="I4" s="12" t="s">
        <v>15</v>
      </c>
      <c r="J4" s="12" t="s">
        <v>16</v>
      </c>
      <c r="K4" s="12" t="s">
        <v>17</v>
      </c>
      <c r="L4" s="12" t="s">
        <v>18</v>
      </c>
      <c r="M4" s="12" t="s">
        <v>19</v>
      </c>
      <c r="N4" s="13" t="s">
        <v>20</v>
      </c>
      <c r="O4" s="14" t="s">
        <v>38</v>
      </c>
    </row>
    <row r="5" spans="1:15" ht="28.5" customHeight="1" thickTop="1">
      <c r="A5" s="61">
        <v>1</v>
      </c>
      <c r="B5" s="5" t="s">
        <v>22</v>
      </c>
      <c r="C5" s="40"/>
      <c r="D5" s="41"/>
      <c r="E5" s="42"/>
      <c r="F5" s="6"/>
      <c r="G5" s="6"/>
      <c r="H5" s="6"/>
      <c r="I5" s="6">
        <v>10000</v>
      </c>
      <c r="J5" s="6"/>
      <c r="K5" s="6">
        <v>10000</v>
      </c>
      <c r="L5" s="6"/>
      <c r="M5" s="6"/>
      <c r="N5" s="9"/>
      <c r="O5" s="56">
        <f>SUM(C5:N5)</f>
        <v>20000</v>
      </c>
    </row>
    <row r="6" spans="1:15" ht="18.75" customHeight="1">
      <c r="A6" s="62"/>
      <c r="B6" s="19" t="s">
        <v>21</v>
      </c>
      <c r="C6" s="43"/>
      <c r="D6" s="44"/>
      <c r="E6" s="45"/>
      <c r="F6" s="15"/>
      <c r="G6" s="15"/>
      <c r="H6" s="15"/>
      <c r="I6" s="15">
        <v>41125</v>
      </c>
      <c r="J6" s="15"/>
      <c r="K6" s="15"/>
      <c r="L6" s="15"/>
      <c r="M6" s="15"/>
      <c r="N6" s="16"/>
      <c r="O6" s="55"/>
    </row>
    <row r="7" spans="1:15" ht="28.5" customHeight="1">
      <c r="A7" s="49">
        <v>2</v>
      </c>
      <c r="B7" s="4" t="s">
        <v>23</v>
      </c>
      <c r="C7" s="43"/>
      <c r="D7" s="44"/>
      <c r="E7" s="45"/>
      <c r="F7" s="3"/>
      <c r="G7" s="3"/>
      <c r="H7" s="3"/>
      <c r="I7" s="3"/>
      <c r="J7" s="3"/>
      <c r="K7" s="3"/>
      <c r="L7" s="3"/>
      <c r="M7" s="3"/>
      <c r="N7" s="10"/>
      <c r="O7" s="54">
        <f>SUM(C7:N7)</f>
        <v>0</v>
      </c>
    </row>
    <row r="8" spans="1:15" ht="18.75" customHeight="1">
      <c r="A8" s="49"/>
      <c r="B8" s="19" t="s">
        <v>21</v>
      </c>
      <c r="C8" s="43"/>
      <c r="D8" s="44"/>
      <c r="E8" s="45"/>
      <c r="F8" s="15"/>
      <c r="G8" s="15"/>
      <c r="H8" s="15"/>
      <c r="I8" s="15"/>
      <c r="J8" s="15"/>
      <c r="K8" s="15"/>
      <c r="L8" s="15"/>
      <c r="M8" s="15"/>
      <c r="N8" s="16"/>
      <c r="O8" s="55"/>
    </row>
    <row r="9" spans="1:15" ht="28.5" customHeight="1">
      <c r="A9" s="49">
        <v>3</v>
      </c>
      <c r="B9" s="4" t="s">
        <v>24</v>
      </c>
      <c r="C9" s="43"/>
      <c r="D9" s="44"/>
      <c r="E9" s="45"/>
      <c r="F9" s="3"/>
      <c r="G9" s="3"/>
      <c r="H9" s="3"/>
      <c r="I9" s="3"/>
      <c r="J9" s="3"/>
      <c r="K9" s="3"/>
      <c r="L9" s="3"/>
      <c r="M9" s="3"/>
      <c r="N9" s="10"/>
      <c r="O9" s="51">
        <f>SUM(C9:N9)</f>
        <v>0</v>
      </c>
    </row>
    <row r="10" spans="1:15" ht="18.75" customHeight="1">
      <c r="A10" s="49"/>
      <c r="B10" s="19" t="s">
        <v>21</v>
      </c>
      <c r="C10" s="43"/>
      <c r="D10" s="44"/>
      <c r="E10" s="45"/>
      <c r="F10" s="15"/>
      <c r="G10" s="15"/>
      <c r="H10" s="15"/>
      <c r="I10" s="15"/>
      <c r="J10" s="15"/>
      <c r="K10" s="15"/>
      <c r="L10" s="15"/>
      <c r="M10" s="15"/>
      <c r="N10" s="16"/>
      <c r="O10" s="51"/>
    </row>
    <row r="11" spans="1:15" ht="28.5" customHeight="1">
      <c r="A11" s="53">
        <v>4</v>
      </c>
      <c r="B11" s="27" t="s">
        <v>0</v>
      </c>
      <c r="C11" s="43"/>
      <c r="D11" s="44"/>
      <c r="E11" s="45"/>
      <c r="F11" s="29"/>
      <c r="G11" s="29"/>
      <c r="H11" s="29">
        <v>30000</v>
      </c>
      <c r="I11" s="29"/>
      <c r="J11" s="29"/>
      <c r="K11" s="29">
        <v>10000</v>
      </c>
      <c r="L11" s="29"/>
      <c r="M11" s="29">
        <v>50000</v>
      </c>
      <c r="N11" s="30"/>
      <c r="O11" s="57">
        <f>SUM(C11:N11)</f>
        <v>90000</v>
      </c>
    </row>
    <row r="12" spans="1:15" s="66" customFormat="1" ht="18.75" customHeight="1">
      <c r="A12" s="53"/>
      <c r="B12" s="63" t="s">
        <v>44</v>
      </c>
      <c r="C12" s="43"/>
      <c r="D12" s="44"/>
      <c r="E12" s="45"/>
      <c r="F12" s="64"/>
      <c r="G12" s="64"/>
      <c r="H12" s="64">
        <v>41090</v>
      </c>
      <c r="I12" s="64"/>
      <c r="J12" s="64"/>
      <c r="K12" s="64">
        <v>41214</v>
      </c>
      <c r="L12" s="64"/>
      <c r="M12" s="64">
        <v>41214</v>
      </c>
      <c r="N12" s="65"/>
      <c r="O12" s="57"/>
    </row>
    <row r="13" spans="1:15" ht="28.5" customHeight="1">
      <c r="A13" s="49">
        <v>5</v>
      </c>
      <c r="B13" s="4" t="s">
        <v>1</v>
      </c>
      <c r="C13" s="43"/>
      <c r="D13" s="44"/>
      <c r="E13" s="45"/>
      <c r="F13" s="3"/>
      <c r="G13" s="3"/>
      <c r="H13" s="3"/>
      <c r="I13" s="3"/>
      <c r="J13" s="3"/>
      <c r="K13" s="3"/>
      <c r="L13" s="3"/>
      <c r="M13" s="3"/>
      <c r="N13" s="10"/>
      <c r="O13" s="54">
        <f>SUM(C13:N13)</f>
        <v>0</v>
      </c>
    </row>
    <row r="14" spans="1:15" ht="18.75" customHeight="1">
      <c r="A14" s="49"/>
      <c r="B14" s="19" t="s">
        <v>21</v>
      </c>
      <c r="C14" s="43"/>
      <c r="D14" s="44"/>
      <c r="E14" s="45"/>
      <c r="F14" s="15"/>
      <c r="G14" s="15"/>
      <c r="H14" s="15"/>
      <c r="I14" s="15"/>
      <c r="J14" s="15"/>
      <c r="K14" s="15"/>
      <c r="L14" s="15"/>
      <c r="M14" s="15"/>
      <c r="N14" s="16"/>
      <c r="O14" s="55"/>
    </row>
    <row r="15" spans="1:15" ht="28.5" customHeight="1">
      <c r="A15" s="49">
        <v>6</v>
      </c>
      <c r="B15" s="4" t="s">
        <v>2</v>
      </c>
      <c r="C15" s="43"/>
      <c r="D15" s="44"/>
      <c r="E15" s="45"/>
      <c r="F15" s="3"/>
      <c r="G15" s="3"/>
      <c r="H15" s="3"/>
      <c r="I15" s="3"/>
      <c r="J15" s="3"/>
      <c r="K15" s="3"/>
      <c r="L15" s="3"/>
      <c r="M15" s="3">
        <v>10000</v>
      </c>
      <c r="N15" s="10">
        <v>30000</v>
      </c>
      <c r="O15" s="54">
        <f>SUM(C15:N15)</f>
        <v>40000</v>
      </c>
    </row>
    <row r="16" spans="1:15" s="66" customFormat="1" ht="18.75" customHeight="1">
      <c r="A16" s="49"/>
      <c r="B16" s="67" t="s">
        <v>44</v>
      </c>
      <c r="C16" s="43"/>
      <c r="D16" s="44"/>
      <c r="E16" s="45"/>
      <c r="F16" s="68"/>
      <c r="G16" s="68"/>
      <c r="H16" s="68"/>
      <c r="I16" s="68"/>
      <c r="J16" s="68"/>
      <c r="K16" s="68"/>
      <c r="L16" s="68"/>
      <c r="M16" s="68">
        <v>41214</v>
      </c>
      <c r="N16" s="69">
        <v>41249</v>
      </c>
      <c r="O16" s="55"/>
    </row>
    <row r="17" spans="1:23" ht="28.5" customHeight="1">
      <c r="A17" s="53">
        <v>7</v>
      </c>
      <c r="B17" s="27" t="s">
        <v>4</v>
      </c>
      <c r="C17" s="43"/>
      <c r="D17" s="44"/>
      <c r="E17" s="45"/>
      <c r="F17" s="29"/>
      <c r="G17" s="29"/>
      <c r="H17" s="29"/>
      <c r="I17" s="29"/>
      <c r="J17" s="29"/>
      <c r="K17" s="29"/>
      <c r="L17" s="29"/>
      <c r="M17" s="29">
        <v>90000</v>
      </c>
      <c r="N17" s="30"/>
      <c r="O17" s="57">
        <v>90000</v>
      </c>
    </row>
    <row r="18" spans="1:23" s="66" customFormat="1" ht="18.75" customHeight="1">
      <c r="A18" s="53"/>
      <c r="B18" s="63" t="s">
        <v>44</v>
      </c>
      <c r="C18" s="43"/>
      <c r="D18" s="44"/>
      <c r="E18" s="45"/>
      <c r="F18" s="64"/>
      <c r="G18" s="64"/>
      <c r="H18" s="64"/>
      <c r="I18" s="64"/>
      <c r="J18" s="64"/>
      <c r="K18" s="64"/>
      <c r="L18" s="64"/>
      <c r="M18" s="64">
        <v>41242</v>
      </c>
      <c r="N18" s="65"/>
      <c r="O18" s="57"/>
    </row>
    <row r="19" spans="1:23" ht="28.5" customHeight="1">
      <c r="A19" s="49">
        <v>8</v>
      </c>
      <c r="B19" s="4" t="s">
        <v>5</v>
      </c>
      <c r="C19" s="43"/>
      <c r="D19" s="44"/>
      <c r="E19" s="45"/>
      <c r="F19" s="3"/>
      <c r="G19" s="3"/>
      <c r="H19" s="3">
        <v>30000</v>
      </c>
      <c r="I19" s="3"/>
      <c r="J19" s="3"/>
      <c r="K19" s="3"/>
      <c r="L19" s="3"/>
      <c r="M19" s="3"/>
      <c r="N19" s="10"/>
      <c r="O19" s="51">
        <f>SUM(C19:N19)</f>
        <v>30000</v>
      </c>
    </row>
    <row r="20" spans="1:23" ht="18.75" customHeight="1">
      <c r="A20" s="49"/>
      <c r="B20" s="19" t="s">
        <v>21</v>
      </c>
      <c r="C20" s="43"/>
      <c r="D20" s="44"/>
      <c r="E20" s="45"/>
      <c r="F20" s="15"/>
      <c r="G20" s="15"/>
      <c r="H20" s="15">
        <v>41090</v>
      </c>
      <c r="I20" s="15"/>
      <c r="J20" s="15"/>
      <c r="K20" s="15"/>
      <c r="L20" s="15"/>
      <c r="M20" s="15"/>
      <c r="N20" s="16"/>
      <c r="O20" s="51"/>
    </row>
    <row r="21" spans="1:23" ht="28.5" customHeight="1">
      <c r="A21" s="49">
        <v>9</v>
      </c>
      <c r="B21" s="4" t="s">
        <v>6</v>
      </c>
      <c r="C21" s="43"/>
      <c r="D21" s="44"/>
      <c r="E21" s="45"/>
      <c r="F21" s="3"/>
      <c r="G21" s="3"/>
      <c r="H21" s="3">
        <v>30000</v>
      </c>
      <c r="I21" s="3"/>
      <c r="J21" s="3"/>
      <c r="K21" s="3"/>
      <c r="L21" s="3"/>
      <c r="M21" s="3"/>
      <c r="N21" s="10"/>
      <c r="O21" s="54">
        <f>SUM(C21:N21)</f>
        <v>30000</v>
      </c>
    </row>
    <row r="22" spans="1:23" ht="18.75" customHeight="1">
      <c r="A22" s="49"/>
      <c r="B22" s="19" t="s">
        <v>21</v>
      </c>
      <c r="C22" s="43"/>
      <c r="D22" s="44"/>
      <c r="E22" s="45"/>
      <c r="F22" s="15"/>
      <c r="G22" s="15"/>
      <c r="H22" s="15">
        <v>41090</v>
      </c>
      <c r="I22" s="15"/>
      <c r="J22" s="15"/>
      <c r="K22" s="15"/>
      <c r="L22" s="15"/>
      <c r="M22" s="15"/>
      <c r="N22" s="16"/>
      <c r="O22" s="55"/>
    </row>
    <row r="23" spans="1:23" ht="28.5" customHeight="1">
      <c r="A23" s="49">
        <v>10</v>
      </c>
      <c r="B23" s="4" t="s">
        <v>25</v>
      </c>
      <c r="C23" s="43"/>
      <c r="D23" s="44"/>
      <c r="E23" s="45"/>
      <c r="F23" s="3"/>
      <c r="G23" s="3"/>
      <c r="H23" s="3"/>
      <c r="I23" s="3"/>
      <c r="J23" s="3"/>
      <c r="K23" s="3">
        <v>10000</v>
      </c>
      <c r="L23" s="3"/>
      <c r="M23" s="3"/>
      <c r="N23" s="10"/>
      <c r="O23" s="54">
        <f>SUM(C23:N23)</f>
        <v>10000</v>
      </c>
    </row>
    <row r="24" spans="1:23" ht="18.75" customHeight="1">
      <c r="A24" s="49"/>
      <c r="B24" s="19" t="s">
        <v>21</v>
      </c>
      <c r="C24" s="43"/>
      <c r="D24" s="44"/>
      <c r="E24" s="45"/>
      <c r="F24" s="15"/>
      <c r="G24" s="15"/>
      <c r="H24" s="15"/>
      <c r="I24" s="15"/>
      <c r="J24" s="15"/>
      <c r="K24" s="15"/>
      <c r="L24" s="15"/>
      <c r="M24" s="15"/>
      <c r="N24" s="16"/>
      <c r="O24" s="55"/>
    </row>
    <row r="25" spans="1:23" ht="28.5" customHeight="1">
      <c r="A25" s="49">
        <v>11</v>
      </c>
      <c r="B25" s="4" t="s">
        <v>26</v>
      </c>
      <c r="C25" s="43"/>
      <c r="D25" s="44"/>
      <c r="E25" s="45"/>
      <c r="F25" s="3"/>
      <c r="G25" s="3"/>
      <c r="H25" s="3"/>
      <c r="I25" s="3"/>
      <c r="J25" s="3"/>
      <c r="K25" s="3"/>
      <c r="L25" s="3"/>
      <c r="M25" s="3"/>
      <c r="N25" s="10"/>
      <c r="O25" s="51">
        <f>SUM(C25:N25)</f>
        <v>0</v>
      </c>
    </row>
    <row r="26" spans="1:23" ht="18.75" customHeight="1">
      <c r="A26" s="49"/>
      <c r="B26" s="19" t="s">
        <v>21</v>
      </c>
      <c r="C26" s="43"/>
      <c r="D26" s="44"/>
      <c r="E26" s="45"/>
      <c r="F26" s="15"/>
      <c r="G26" s="15"/>
      <c r="H26" s="15"/>
      <c r="I26" s="15"/>
      <c r="J26" s="15"/>
      <c r="K26" s="15"/>
      <c r="L26" s="15"/>
      <c r="M26" s="15"/>
      <c r="N26" s="16"/>
      <c r="O26" s="51"/>
    </row>
    <row r="27" spans="1:23" ht="28.5" customHeight="1">
      <c r="A27" s="53">
        <v>12</v>
      </c>
      <c r="B27" s="27" t="s">
        <v>27</v>
      </c>
      <c r="C27" s="43"/>
      <c r="D27" s="44"/>
      <c r="E27" s="45"/>
      <c r="F27" s="29"/>
      <c r="G27" s="29"/>
      <c r="H27" s="29"/>
      <c r="I27" s="29"/>
      <c r="J27" s="29"/>
      <c r="K27" s="29"/>
      <c r="L27" s="29"/>
      <c r="M27" s="29"/>
      <c r="N27" s="30">
        <v>90000</v>
      </c>
      <c r="O27" s="57">
        <f>SUM(C27:N27)</f>
        <v>90000</v>
      </c>
    </row>
    <row r="28" spans="1:23" ht="18.75" customHeight="1">
      <c r="A28" s="53"/>
      <c r="B28" s="28" t="s">
        <v>21</v>
      </c>
      <c r="C28" s="43"/>
      <c r="D28" s="44"/>
      <c r="E28" s="45"/>
      <c r="F28" s="31"/>
      <c r="G28" s="31"/>
      <c r="H28" s="31"/>
      <c r="I28" s="31"/>
      <c r="J28" s="31"/>
      <c r="K28" s="31"/>
      <c r="L28" s="31"/>
      <c r="M28" s="31"/>
      <c r="N28" s="32">
        <v>41249</v>
      </c>
      <c r="O28" s="57"/>
    </row>
    <row r="29" spans="1:23" ht="28.5" customHeight="1">
      <c r="A29" s="49">
        <v>13</v>
      </c>
      <c r="B29" s="4" t="s">
        <v>28</v>
      </c>
      <c r="C29" s="43"/>
      <c r="D29" s="44"/>
      <c r="E29" s="45"/>
      <c r="F29" s="3"/>
      <c r="G29" s="3">
        <v>10000</v>
      </c>
      <c r="H29" s="3">
        <v>10000</v>
      </c>
      <c r="I29" s="3">
        <v>10000</v>
      </c>
      <c r="J29" s="3">
        <v>20000</v>
      </c>
      <c r="K29" s="3"/>
      <c r="L29" s="3"/>
      <c r="M29" s="3"/>
      <c r="N29" s="10"/>
      <c r="O29" s="54">
        <f>SUM(C29:N29)</f>
        <v>50000</v>
      </c>
    </row>
    <row r="30" spans="1:23" ht="18.75" customHeight="1">
      <c r="A30" s="49"/>
      <c r="B30" s="19" t="s">
        <v>21</v>
      </c>
      <c r="C30" s="43"/>
      <c r="D30" s="44"/>
      <c r="E30" s="45"/>
      <c r="F30" s="15"/>
      <c r="G30" s="15"/>
      <c r="H30" s="15">
        <v>41090</v>
      </c>
      <c r="I30" s="15"/>
      <c r="J30" s="15">
        <v>41090</v>
      </c>
      <c r="K30" s="15"/>
      <c r="L30" s="15"/>
      <c r="M30" s="15"/>
      <c r="N30" s="16"/>
      <c r="O30" s="55"/>
    </row>
    <row r="31" spans="1:23" ht="28.5" customHeight="1">
      <c r="A31" s="49">
        <v>14</v>
      </c>
      <c r="B31" s="4" t="s">
        <v>29</v>
      </c>
      <c r="C31" s="43"/>
      <c r="D31" s="44"/>
      <c r="E31" s="45"/>
      <c r="F31" s="3"/>
      <c r="G31" s="3"/>
      <c r="H31" s="3"/>
      <c r="I31" s="3"/>
      <c r="J31" s="3"/>
      <c r="K31" s="3"/>
      <c r="L31" s="3"/>
      <c r="M31" s="3"/>
      <c r="N31" s="10"/>
      <c r="O31" s="51">
        <f>SUM(C31:N31)</f>
        <v>0</v>
      </c>
      <c r="W31" s="23"/>
    </row>
    <row r="32" spans="1:23" ht="18.75" customHeight="1">
      <c r="A32" s="49"/>
      <c r="B32" s="19" t="s">
        <v>21</v>
      </c>
      <c r="C32" s="43"/>
      <c r="D32" s="44"/>
      <c r="E32" s="45"/>
      <c r="F32" s="15"/>
      <c r="G32" s="15"/>
      <c r="H32" s="15"/>
      <c r="I32" s="15"/>
      <c r="J32" s="15"/>
      <c r="K32" s="15"/>
      <c r="L32" s="15"/>
      <c r="M32" s="15"/>
      <c r="N32" s="16"/>
      <c r="O32" s="51"/>
    </row>
    <row r="33" spans="1:15" ht="28.5" customHeight="1">
      <c r="A33" s="53">
        <v>15</v>
      </c>
      <c r="B33" s="27" t="s">
        <v>30</v>
      </c>
      <c r="C33" s="43"/>
      <c r="D33" s="44"/>
      <c r="E33" s="45"/>
      <c r="F33" s="29">
        <v>10000</v>
      </c>
      <c r="G33" s="29"/>
      <c r="H33" s="29"/>
      <c r="I33" s="29">
        <v>10000</v>
      </c>
      <c r="J33" s="29"/>
      <c r="K33" s="29"/>
      <c r="L33" s="29"/>
      <c r="M33" s="29"/>
      <c r="N33" s="30">
        <v>70000</v>
      </c>
      <c r="O33" s="57">
        <f>SUM(C33:N33)</f>
        <v>90000</v>
      </c>
    </row>
    <row r="34" spans="1:15" ht="18.75" customHeight="1">
      <c r="A34" s="53"/>
      <c r="B34" s="28" t="s">
        <v>21</v>
      </c>
      <c r="C34" s="43"/>
      <c r="D34" s="44"/>
      <c r="E34" s="45"/>
      <c r="F34" s="31">
        <v>41027</v>
      </c>
      <c r="G34" s="31"/>
      <c r="H34" s="31"/>
      <c r="I34" s="31"/>
      <c r="J34" s="31"/>
      <c r="K34" s="31"/>
      <c r="L34" s="31"/>
      <c r="M34" s="31"/>
      <c r="N34" s="32">
        <v>41249</v>
      </c>
      <c r="O34" s="57"/>
    </row>
    <row r="35" spans="1:15" ht="28.5" customHeight="1">
      <c r="A35" s="53">
        <v>16</v>
      </c>
      <c r="B35" s="27" t="s">
        <v>31</v>
      </c>
      <c r="C35" s="43"/>
      <c r="D35" s="44"/>
      <c r="E35" s="45"/>
      <c r="F35" s="29"/>
      <c r="G35" s="29">
        <v>20000</v>
      </c>
      <c r="H35" s="29">
        <v>10000</v>
      </c>
      <c r="I35" s="29"/>
      <c r="J35" s="29"/>
      <c r="K35" s="29"/>
      <c r="L35" s="29"/>
      <c r="M35" s="29">
        <v>60000</v>
      </c>
      <c r="N35" s="30"/>
      <c r="O35" s="59">
        <f>SUM(C35:N35)</f>
        <v>90000</v>
      </c>
    </row>
    <row r="36" spans="1:15" ht="18.75" customHeight="1">
      <c r="A36" s="53"/>
      <c r="B36" s="34" t="s">
        <v>41</v>
      </c>
      <c r="C36" s="43"/>
      <c r="D36" s="44"/>
      <c r="E36" s="45"/>
      <c r="F36" s="35"/>
      <c r="G36" s="35">
        <v>41055</v>
      </c>
      <c r="H36" s="35">
        <v>41090</v>
      </c>
      <c r="I36" s="35"/>
      <c r="J36" s="35"/>
      <c r="K36" s="35"/>
      <c r="L36" s="35"/>
      <c r="M36" s="35">
        <v>41214</v>
      </c>
      <c r="N36" s="36"/>
      <c r="O36" s="60"/>
    </row>
    <row r="37" spans="1:15" ht="28.5" customHeight="1">
      <c r="A37" s="49">
        <v>17</v>
      </c>
      <c r="B37" s="4" t="s">
        <v>32</v>
      </c>
      <c r="C37" s="43"/>
      <c r="D37" s="44"/>
      <c r="E37" s="45"/>
      <c r="F37" s="3"/>
      <c r="G37" s="3">
        <v>20000</v>
      </c>
      <c r="H37" s="3">
        <v>10000</v>
      </c>
      <c r="I37" s="3"/>
      <c r="J37" s="3"/>
      <c r="K37" s="3"/>
      <c r="L37" s="3"/>
      <c r="M37" s="3"/>
      <c r="N37" s="10"/>
      <c r="O37" s="54">
        <f>SUM(C37:N37)</f>
        <v>30000</v>
      </c>
    </row>
    <row r="38" spans="1:15" ht="18.75" customHeight="1">
      <c r="A38" s="49"/>
      <c r="B38" s="19" t="s">
        <v>21</v>
      </c>
      <c r="C38" s="43"/>
      <c r="D38" s="44"/>
      <c r="E38" s="45"/>
      <c r="F38" s="17"/>
      <c r="G38" s="17">
        <v>41055</v>
      </c>
      <c r="H38" s="17">
        <v>41090</v>
      </c>
      <c r="I38" s="17"/>
      <c r="J38" s="17"/>
      <c r="K38" s="17"/>
      <c r="L38" s="17"/>
      <c r="M38" s="17"/>
      <c r="N38" s="18"/>
      <c r="O38" s="55"/>
    </row>
    <row r="39" spans="1:15" ht="28.5" customHeight="1">
      <c r="A39" s="49">
        <v>18</v>
      </c>
      <c r="B39" s="4" t="s">
        <v>33</v>
      </c>
      <c r="C39" s="43"/>
      <c r="D39" s="44"/>
      <c r="E39" s="45"/>
      <c r="F39" s="3"/>
      <c r="G39" s="3"/>
      <c r="H39" s="3"/>
      <c r="I39" s="3"/>
      <c r="J39" s="3"/>
      <c r="K39" s="3"/>
      <c r="L39" s="3"/>
      <c r="M39" s="3"/>
      <c r="N39" s="10"/>
      <c r="O39" s="51">
        <f>SUM(C39:N39)</f>
        <v>0</v>
      </c>
    </row>
    <row r="40" spans="1:15" ht="18.75" customHeight="1">
      <c r="A40" s="49"/>
      <c r="B40" s="19" t="s">
        <v>21</v>
      </c>
      <c r="C40" s="43"/>
      <c r="D40" s="44"/>
      <c r="E40" s="45"/>
      <c r="F40" s="17"/>
      <c r="G40" s="17"/>
      <c r="H40" s="17"/>
      <c r="I40" s="17"/>
      <c r="J40" s="17"/>
      <c r="K40" s="17"/>
      <c r="L40" s="17"/>
      <c r="M40" s="17"/>
      <c r="N40" s="18"/>
      <c r="O40" s="51"/>
    </row>
    <row r="41" spans="1:15" ht="28.5" customHeight="1">
      <c r="A41" s="49">
        <v>19</v>
      </c>
      <c r="B41" s="4" t="s">
        <v>34</v>
      </c>
      <c r="C41" s="43"/>
      <c r="D41" s="44"/>
      <c r="E41" s="45"/>
      <c r="F41" s="3"/>
      <c r="G41" s="3"/>
      <c r="H41" s="3"/>
      <c r="I41" s="3"/>
      <c r="J41" s="3"/>
      <c r="K41" s="3"/>
      <c r="L41" s="3"/>
      <c r="M41" s="3"/>
      <c r="N41" s="10"/>
      <c r="O41" s="51">
        <f>SUM(C41:N41)</f>
        <v>0</v>
      </c>
    </row>
    <row r="42" spans="1:15" ht="18.75" customHeight="1">
      <c r="A42" s="49"/>
      <c r="B42" s="19" t="s">
        <v>21</v>
      </c>
      <c r="C42" s="43"/>
      <c r="D42" s="44"/>
      <c r="E42" s="45"/>
      <c r="F42" s="17"/>
      <c r="G42" s="17"/>
      <c r="H42" s="17"/>
      <c r="I42" s="17"/>
      <c r="J42" s="17"/>
      <c r="K42" s="17"/>
      <c r="L42" s="17"/>
      <c r="M42" s="17"/>
      <c r="N42" s="18"/>
      <c r="O42" s="51"/>
    </row>
    <row r="43" spans="1:15" ht="28.5" customHeight="1">
      <c r="A43" s="53">
        <v>20</v>
      </c>
      <c r="B43" s="27" t="s">
        <v>7</v>
      </c>
      <c r="C43" s="43"/>
      <c r="D43" s="44"/>
      <c r="E43" s="45"/>
      <c r="F43" s="29"/>
      <c r="G43" s="29"/>
      <c r="H43" s="29"/>
      <c r="I43" s="29"/>
      <c r="J43" s="29"/>
      <c r="K43" s="29"/>
      <c r="L43" s="29"/>
      <c r="M43" s="29">
        <v>90000</v>
      </c>
      <c r="N43" s="30"/>
      <c r="O43" s="57">
        <f>SUM(C43:N43)</f>
        <v>90000</v>
      </c>
    </row>
    <row r="44" spans="1:15" ht="18.75" customHeight="1">
      <c r="A44" s="53"/>
      <c r="B44" s="28" t="s">
        <v>41</v>
      </c>
      <c r="C44" s="43"/>
      <c r="D44" s="44"/>
      <c r="E44" s="45"/>
      <c r="F44" s="35"/>
      <c r="G44" s="35"/>
      <c r="H44" s="35"/>
      <c r="I44" s="35"/>
      <c r="J44" s="35"/>
      <c r="K44" s="35"/>
      <c r="L44" s="35"/>
      <c r="M44" s="35">
        <v>41214</v>
      </c>
      <c r="N44" s="36"/>
      <c r="O44" s="57"/>
    </row>
    <row r="45" spans="1:15" ht="28.5" customHeight="1">
      <c r="A45" s="49">
        <v>21</v>
      </c>
      <c r="B45" s="4" t="s">
        <v>8</v>
      </c>
      <c r="C45" s="43"/>
      <c r="D45" s="44"/>
      <c r="E45" s="45"/>
      <c r="F45" s="3">
        <v>10000</v>
      </c>
      <c r="G45" s="3">
        <v>10000</v>
      </c>
      <c r="H45" s="3">
        <v>10000</v>
      </c>
      <c r="I45" s="3">
        <v>10000</v>
      </c>
      <c r="J45" s="3"/>
      <c r="K45" s="3"/>
      <c r="L45" s="3"/>
      <c r="M45" s="3"/>
      <c r="N45" s="10"/>
      <c r="O45" s="51">
        <f>SUM(C45:N45)</f>
        <v>40000</v>
      </c>
    </row>
    <row r="46" spans="1:15" ht="18.75" customHeight="1">
      <c r="A46" s="49"/>
      <c r="B46" s="19" t="s">
        <v>41</v>
      </c>
      <c r="C46" s="43"/>
      <c r="D46" s="44"/>
      <c r="E46" s="45"/>
      <c r="F46" s="17">
        <v>41027</v>
      </c>
      <c r="G46" s="17">
        <v>41055</v>
      </c>
      <c r="H46" s="17">
        <v>41090</v>
      </c>
      <c r="I46" s="17"/>
      <c r="J46" s="17"/>
      <c r="K46" s="17"/>
      <c r="L46" s="17"/>
      <c r="M46" s="17"/>
      <c r="N46" s="18"/>
      <c r="O46" s="51"/>
    </row>
    <row r="47" spans="1:15" ht="28.5" customHeight="1">
      <c r="A47" s="49">
        <v>22</v>
      </c>
      <c r="B47" s="4" t="s">
        <v>9</v>
      </c>
      <c r="C47" s="43"/>
      <c r="D47" s="44"/>
      <c r="E47" s="45"/>
      <c r="F47" s="3"/>
      <c r="G47" s="3"/>
      <c r="H47" s="3"/>
      <c r="I47" s="3"/>
      <c r="J47" s="3"/>
      <c r="K47" s="3"/>
      <c r="L47" s="3"/>
      <c r="M47" s="3"/>
      <c r="N47" s="10"/>
      <c r="O47" s="51">
        <f>SUM(C47:N47)</f>
        <v>0</v>
      </c>
    </row>
    <row r="48" spans="1:15" ht="18.75" customHeight="1" thickBot="1">
      <c r="A48" s="50"/>
      <c r="B48" s="20" t="s">
        <v>41</v>
      </c>
      <c r="C48" s="46"/>
      <c r="D48" s="47"/>
      <c r="E48" s="48"/>
      <c r="F48" s="21"/>
      <c r="G48" s="21"/>
      <c r="H48" s="21"/>
      <c r="I48" s="21"/>
      <c r="J48" s="21"/>
      <c r="K48" s="21"/>
      <c r="L48" s="21"/>
      <c r="M48" s="21"/>
      <c r="N48" s="22"/>
      <c r="O48" s="52"/>
    </row>
    <row r="49" spans="1:15" ht="37.5" customHeight="1" thickTop="1" thickBot="1">
      <c r="A49" s="38" t="s">
        <v>37</v>
      </c>
      <c r="B49" s="39"/>
      <c r="C49" s="24">
        <f>C5+C7+C9+C11+C13+C15+C17+C19+C21+C23+C25+C27+C29+C31+C33+C35+C37+C39+C41+C43+C45+C47</f>
        <v>0</v>
      </c>
      <c r="D49" s="24">
        <f t="shared" ref="D49:N49" si="0">D5+D7+D9+D11+D13+D15+D17+D19+D21+D23+D25+D27+D29+D31+D33+D35+D37+D39+D41+D43+D45+D47</f>
        <v>0</v>
      </c>
      <c r="E49" s="24">
        <f t="shared" si="0"/>
        <v>0</v>
      </c>
      <c r="F49" s="24">
        <f t="shared" si="0"/>
        <v>20000</v>
      </c>
      <c r="G49" s="24">
        <f t="shared" si="0"/>
        <v>60000</v>
      </c>
      <c r="H49" s="24">
        <f t="shared" si="0"/>
        <v>130000</v>
      </c>
      <c r="I49" s="24">
        <f t="shared" si="0"/>
        <v>40000</v>
      </c>
      <c r="J49" s="24">
        <f t="shared" si="0"/>
        <v>20000</v>
      </c>
      <c r="K49" s="24">
        <f t="shared" si="0"/>
        <v>30000</v>
      </c>
      <c r="L49" s="24">
        <f t="shared" si="0"/>
        <v>0</v>
      </c>
      <c r="M49" s="24">
        <f t="shared" si="0"/>
        <v>300000</v>
      </c>
      <c r="N49" s="25">
        <f t="shared" si="0"/>
        <v>190000</v>
      </c>
      <c r="O49" s="26">
        <f>SUM(O5:O48)</f>
        <v>790000</v>
      </c>
    </row>
  </sheetData>
  <mergeCells count="48">
    <mergeCell ref="A1:O1"/>
    <mergeCell ref="A43:A44"/>
    <mergeCell ref="O43:O44"/>
    <mergeCell ref="A45:A46"/>
    <mergeCell ref="O45:O46"/>
    <mergeCell ref="A39:A40"/>
    <mergeCell ref="O39:O40"/>
    <mergeCell ref="A41:A42"/>
    <mergeCell ref="O41:O42"/>
    <mergeCell ref="O7:O8"/>
    <mergeCell ref="O13:O14"/>
    <mergeCell ref="O15:O16"/>
    <mergeCell ref="O29:O30"/>
    <mergeCell ref="O35:O36"/>
    <mergeCell ref="O37:O38"/>
    <mergeCell ref="A5:A6"/>
    <mergeCell ref="A7:A8"/>
    <mergeCell ref="A13:A14"/>
    <mergeCell ref="A29:A30"/>
    <mergeCell ref="A15:A16"/>
    <mergeCell ref="O17:O18"/>
    <mergeCell ref="O19:O20"/>
    <mergeCell ref="A21:A22"/>
    <mergeCell ref="A23:A24"/>
    <mergeCell ref="A31:A32"/>
    <mergeCell ref="O31:O32"/>
    <mergeCell ref="A33:A34"/>
    <mergeCell ref="O33:O34"/>
    <mergeCell ref="A9:A10"/>
    <mergeCell ref="O9:O10"/>
    <mergeCell ref="A11:A12"/>
    <mergeCell ref="O11:O12"/>
    <mergeCell ref="B2:E2"/>
    <mergeCell ref="A49:B49"/>
    <mergeCell ref="C5:E48"/>
    <mergeCell ref="A47:A48"/>
    <mergeCell ref="O47:O48"/>
    <mergeCell ref="A17:A18"/>
    <mergeCell ref="A19:A20"/>
    <mergeCell ref="A35:A36"/>
    <mergeCell ref="A37:A38"/>
    <mergeCell ref="A25:A26"/>
    <mergeCell ref="A27:A28"/>
    <mergeCell ref="O21:O22"/>
    <mergeCell ref="O23:O24"/>
    <mergeCell ref="O25:O26"/>
    <mergeCell ref="O27:O28"/>
    <mergeCell ref="O5:O6"/>
  </mergeCells>
  <phoneticPr fontId="3" type="noConversion"/>
  <pageMargins left="0.13" right="0.12" top="0.49" bottom="0.27559055118110237" header="0.19685039370078741" footer="0.11811023622047245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2012년도 창5동 성당 구역 회비 현황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2012-04-30T02:52:09Z</cp:lastPrinted>
  <dcterms:created xsi:type="dcterms:W3CDTF">2012-04-30T01:35:58Z</dcterms:created>
  <dcterms:modified xsi:type="dcterms:W3CDTF">2012-12-07T07:03:49Z</dcterms:modified>
</cp:coreProperties>
</file>